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1820"/>
  </bookViews>
  <sheets>
    <sheet name="2015" sheetId="1" r:id="rId1"/>
  </sheets>
  <calcPr calcId="145621"/>
</workbook>
</file>

<file path=xl/calcChain.xml><?xml version="1.0" encoding="utf-8"?>
<calcChain xmlns="http://schemas.openxmlformats.org/spreadsheetml/2006/main">
  <c r="F31" i="1" l="1"/>
  <c r="F46" i="1"/>
  <c r="B28" i="1"/>
  <c r="B29" i="1"/>
  <c r="B30" i="1"/>
  <c r="D31" i="1"/>
  <c r="E31" i="1"/>
  <c r="C31" i="1"/>
  <c r="E46" i="1" l="1"/>
  <c r="D46" i="1"/>
  <c r="C46" i="1"/>
  <c r="C5" i="1" l="1"/>
  <c r="C4" i="1"/>
  <c r="B40" i="1"/>
  <c r="B46" i="1"/>
  <c r="B36" i="1"/>
  <c r="B44" i="1"/>
  <c r="B34" i="1"/>
  <c r="B38" i="1"/>
  <c r="B42" i="1"/>
  <c r="B35" i="1"/>
  <c r="B39" i="1"/>
  <c r="B43" i="1"/>
  <c r="B37" i="1"/>
  <c r="B41" i="1"/>
  <c r="B45" i="1"/>
  <c r="B9" i="1"/>
  <c r="B27" i="1"/>
  <c r="B23" i="1"/>
  <c r="B19" i="1"/>
  <c r="B15" i="1"/>
  <c r="B11" i="1"/>
  <c r="B31" i="1"/>
  <c r="B26" i="1"/>
  <c r="B22" i="1"/>
  <c r="B18" i="1"/>
  <c r="B14" i="1"/>
  <c r="B10" i="1"/>
  <c r="B25" i="1"/>
  <c r="B21" i="1"/>
  <c r="B17" i="1"/>
  <c r="B13" i="1"/>
  <c r="B24" i="1"/>
  <c r="B20" i="1"/>
  <c r="B16" i="1"/>
  <c r="B12" i="1"/>
  <c r="B6" i="1" l="1"/>
  <c r="C6" i="1" l="1"/>
</calcChain>
</file>

<file path=xl/sharedStrings.xml><?xml version="1.0" encoding="utf-8"?>
<sst xmlns="http://schemas.openxmlformats.org/spreadsheetml/2006/main" count="54" uniqueCount="46">
  <si>
    <t>%</t>
  </si>
  <si>
    <t>NOMBRE</t>
  </si>
  <si>
    <t>Argent</t>
  </si>
  <si>
    <t>Or</t>
  </si>
  <si>
    <t>Médailles :</t>
  </si>
  <si>
    <t>CANTON</t>
  </si>
  <si>
    <t>Total</t>
  </si>
  <si>
    <t>sans</t>
  </si>
  <si>
    <t>Catégories :</t>
  </si>
  <si>
    <t>Catégories</t>
  </si>
  <si>
    <t>Médailles</t>
  </si>
  <si>
    <t>GPVS 2015 - STAT PALMARES</t>
  </si>
  <si>
    <t>Aargau</t>
  </si>
  <si>
    <t>Appenzell Ausserrhoden</t>
  </si>
  <si>
    <t>Appenzell Innerrhoden</t>
  </si>
  <si>
    <t>Basel-Landschaft</t>
  </si>
  <si>
    <t>Basel-Stadt</t>
  </si>
  <si>
    <t>Bern</t>
  </si>
  <si>
    <t>Fribourg</t>
  </si>
  <si>
    <t>Genève</t>
  </si>
  <si>
    <t>Graubünden</t>
  </si>
  <si>
    <t>Jura</t>
  </si>
  <si>
    <t>Luzern</t>
  </si>
  <si>
    <t>Neuchâtel</t>
  </si>
  <si>
    <t>Schaffhausen</t>
  </si>
  <si>
    <t>Schwyz</t>
  </si>
  <si>
    <t>St. Gallen</t>
  </si>
  <si>
    <t>Thurgau</t>
  </si>
  <si>
    <t>Ticino</t>
  </si>
  <si>
    <t>Uri</t>
  </si>
  <si>
    <t>Valais</t>
  </si>
  <si>
    <t>Vaud</t>
  </si>
  <si>
    <t>Vin de Pays</t>
  </si>
  <si>
    <t>Zürich</t>
  </si>
  <si>
    <t>Assemblages blancs</t>
  </si>
  <si>
    <t>Assemblages rouges</t>
  </si>
  <si>
    <t>Autres cépages blancs purs</t>
  </si>
  <si>
    <t>Autres cépages rouges purs</t>
  </si>
  <si>
    <t>Chasselas</t>
  </si>
  <si>
    <t>Gamay</t>
  </si>
  <si>
    <t>Merlot</t>
  </si>
  <si>
    <t>Pinot Noir</t>
  </si>
  <si>
    <t>Riesling-Silvaner</t>
  </si>
  <si>
    <t>Vins avec sucre résiduel : dès 8 gr/l</t>
  </si>
  <si>
    <t>Vins mousseux</t>
  </si>
  <si>
    <t>Vins rosés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</si>
</sst>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name val="Arial"/>
      <family val="2"/>
    </font>
    <font>
      <b/>
      <u/>
      <sz val="10"/>
      <name val="Arial"/>
      <family val="2"/>
    </font>
    <font>
      <sz val="10"/>
      <color indexed="8"/>
      <name val="Arial"/>
    </font>
    <font>
      <sz val="11"/>
      <color indexed="8"/>
      <name val="Calibri"/>
    </font>
    <font>
      <b/>
      <sz val="11"/>
      <color indexed="8"/>
      <name val="Calibri"/>
      <family val="2"/>
    </font>
    <font>
      <b/>
      <u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u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9" fillId="0" borderId="0"/>
    <xf numFmtId="43" fontId="1" fillId="0" borderId="0" applyFont="0" applyFill="0" applyBorder="0" applyAlignment="0" applyProtection="0"/>
    <xf numFmtId="0" fontId="5" fillId="0" borderId="0"/>
    <xf numFmtId="0" fontId="9" fillId="0" borderId="0"/>
  </cellStyleXfs>
  <cellXfs count="31">
    <xf numFmtId="0" fontId="0" fillId="0" borderId="0" xfId="0"/>
    <xf numFmtId="0" fontId="3" fillId="0" borderId="0" xfId="0" applyFont="1" applyAlignment="1"/>
    <xf numFmtId="0" fontId="4" fillId="0" borderId="0" xfId="0" applyFont="1" applyAlignment="1"/>
    <xf numFmtId="0" fontId="0" fillId="0" borderId="0" xfId="0" applyAlignment="1"/>
    <xf numFmtId="0" fontId="2" fillId="0" borderId="3" xfId="0" applyFont="1" applyBorder="1" applyAlignment="1"/>
    <xf numFmtId="0" fontId="8" fillId="0" borderId="0" xfId="0" applyFont="1" applyAlignment="1"/>
    <xf numFmtId="0" fontId="2" fillId="0" borderId="0" xfId="0" applyFont="1" applyBorder="1" applyAlignment="1"/>
    <xf numFmtId="0" fontId="11" fillId="0" borderId="0" xfId="3" applyFont="1" applyFill="1" applyBorder="1" applyAlignment="1"/>
    <xf numFmtId="0" fontId="6" fillId="2" borderId="1" xfId="5" applyFont="1" applyFill="1" applyBorder="1" applyAlignment="1">
      <alignment horizontal="center"/>
    </xf>
    <xf numFmtId="0" fontId="6" fillId="0" borderId="2" xfId="5" applyFont="1" applyFill="1" applyBorder="1" applyAlignment="1">
      <alignment wrapText="1"/>
    </xf>
    <xf numFmtId="0" fontId="6" fillId="0" borderId="2" xfId="5" applyFont="1" applyFill="1" applyBorder="1" applyAlignment="1">
      <alignment horizontal="right" wrapText="1"/>
    </xf>
    <xf numFmtId="10" fontId="6" fillId="0" borderId="2" xfId="5" applyNumberFormat="1" applyFont="1" applyFill="1" applyBorder="1" applyAlignment="1">
      <alignment horizontal="right" wrapText="1"/>
    </xf>
    <xf numFmtId="164" fontId="7" fillId="0" borderId="3" xfId="4" applyNumberFormat="1" applyFont="1" applyFill="1" applyBorder="1" applyAlignment="1"/>
    <xf numFmtId="10" fontId="2" fillId="0" borderId="3" xfId="1" applyNumberFormat="1" applyFont="1" applyBorder="1" applyAlignment="1"/>
    <xf numFmtId="10" fontId="6" fillId="0" borderId="2" xfId="1" applyNumberFormat="1" applyFont="1" applyFill="1" applyBorder="1" applyAlignment="1">
      <alignment wrapText="1"/>
    </xf>
    <xf numFmtId="10" fontId="7" fillId="0" borderId="3" xfId="1" applyNumberFormat="1" applyFont="1" applyFill="1" applyBorder="1" applyAlignment="1">
      <alignment wrapText="1"/>
    </xf>
    <xf numFmtId="0" fontId="10" fillId="2" borderId="1" xfId="6" applyFont="1" applyFill="1" applyBorder="1" applyAlignment="1">
      <alignment horizontal="center"/>
    </xf>
    <xf numFmtId="0" fontId="10" fillId="0" borderId="0" xfId="3" applyFont="1" applyFill="1" applyBorder="1" applyAlignment="1">
      <alignment horizontal="right"/>
    </xf>
    <xf numFmtId="0" fontId="10" fillId="2" borderId="1" xfId="5" applyFont="1" applyFill="1" applyBorder="1" applyAlignment="1">
      <alignment horizontal="center"/>
    </xf>
    <xf numFmtId="0" fontId="0" fillId="0" borderId="0" xfId="0" applyBorder="1"/>
    <xf numFmtId="10" fontId="6" fillId="0" borderId="0" xfId="2" applyNumberFormat="1" applyFont="1" applyFill="1" applyBorder="1" applyAlignment="1">
      <alignment horizontal="right"/>
    </xf>
    <xf numFmtId="0" fontId="0" fillId="0" borderId="0" xfId="0" applyBorder="1" applyAlignment="1"/>
    <xf numFmtId="0" fontId="10" fillId="0" borderId="2" xfId="6" applyFont="1" applyFill="1" applyBorder="1" applyAlignment="1"/>
    <xf numFmtId="0" fontId="10" fillId="0" borderId="2" xfId="6" applyFont="1" applyFill="1" applyBorder="1" applyAlignment="1">
      <alignment horizontal="right"/>
    </xf>
    <xf numFmtId="0" fontId="9" fillId="0" borderId="0" xfId="6" applyAlignment="1"/>
    <xf numFmtId="0" fontId="10" fillId="0" borderId="0" xfId="6" applyFont="1" applyFill="1" applyBorder="1" applyAlignment="1"/>
    <xf numFmtId="0" fontId="10" fillId="0" borderId="0" xfId="6" applyFont="1" applyFill="1" applyBorder="1" applyAlignment="1">
      <alignment horizontal="right"/>
    </xf>
    <xf numFmtId="0" fontId="9" fillId="0" borderId="0" xfId="6" applyBorder="1" applyAlignment="1"/>
    <xf numFmtId="0" fontId="0" fillId="0" borderId="0" xfId="0" applyFill="1" applyBorder="1"/>
    <xf numFmtId="0" fontId="10" fillId="0" borderId="0" xfId="6" applyFont="1" applyFill="1" applyBorder="1" applyAlignment="1">
      <alignment horizontal="center"/>
    </xf>
    <xf numFmtId="0" fontId="9" fillId="0" borderId="0" xfId="6" applyFill="1" applyBorder="1" applyAlignment="1"/>
  </cellXfs>
  <cellStyles count="7">
    <cellStyle name="Milliers" xfId="4" builtinId="3"/>
    <cellStyle name="Normal" xfId="0" builtinId="0"/>
    <cellStyle name="Normal_2013_1" xfId="3"/>
    <cellStyle name="Normal_2014" xfId="5"/>
    <cellStyle name="Normal_2014_1" xfId="6"/>
    <cellStyle name="Normal_Feuil1" xfId="2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tabSelected="1" zoomScaleNormal="100" workbookViewId="0">
      <pane ySplit="1" topLeftCell="A11" activePane="bottomLeft" state="frozenSplit"/>
      <selection pane="bottomLeft" activeCell="I44" sqref="I44"/>
    </sheetView>
  </sheetViews>
  <sheetFormatPr baseColWidth="10" defaultRowHeight="15" x14ac:dyDescent="0.25"/>
  <cols>
    <col min="1" max="1" width="36.28515625" bestFit="1" customWidth="1"/>
    <col min="2" max="2" width="11.5703125" bestFit="1" customWidth="1"/>
    <col min="3" max="3" width="11.140625" bestFit="1" customWidth="1"/>
    <col min="4" max="4" width="6.42578125" bestFit="1" customWidth="1"/>
    <col min="5" max="5" width="7" bestFit="1" customWidth="1"/>
    <col min="6" max="6" width="6.42578125" style="19" bestFit="1" customWidth="1"/>
  </cols>
  <sheetData>
    <row r="1" spans="1:12" ht="15.75" x14ac:dyDescent="0.25">
      <c r="A1" s="1" t="s">
        <v>11</v>
      </c>
      <c r="B1" s="2"/>
      <c r="C1" s="3"/>
      <c r="D1" s="3"/>
      <c r="E1" s="3"/>
    </row>
    <row r="2" spans="1:12" x14ac:dyDescent="0.25">
      <c r="A2" s="3"/>
      <c r="B2" s="3"/>
      <c r="C2" s="3"/>
      <c r="D2" s="3"/>
      <c r="E2" s="3"/>
    </row>
    <row r="3" spans="1:12" x14ac:dyDescent="0.25">
      <c r="A3" s="18" t="s">
        <v>10</v>
      </c>
      <c r="B3" s="8" t="s">
        <v>1</v>
      </c>
      <c r="C3" s="8" t="s">
        <v>0</v>
      </c>
      <c r="D3" s="19"/>
      <c r="E3" s="3"/>
    </row>
    <row r="4" spans="1:12" x14ac:dyDescent="0.25">
      <c r="A4" s="9" t="s">
        <v>2</v>
      </c>
      <c r="B4" s="10">
        <v>279</v>
      </c>
      <c r="C4" s="11">
        <f>B4/$C$31</f>
        <v>9.6140592694693314E-2</v>
      </c>
      <c r="D4" s="20"/>
      <c r="E4" s="3"/>
    </row>
    <row r="5" spans="1:12" x14ac:dyDescent="0.25">
      <c r="A5" s="9" t="s">
        <v>3</v>
      </c>
      <c r="B5" s="10">
        <v>677</v>
      </c>
      <c r="C5" s="11">
        <f>B5/$C$31</f>
        <v>0.23328738800827015</v>
      </c>
      <c r="D5" s="20"/>
      <c r="E5" s="3"/>
    </row>
    <row r="6" spans="1:12" x14ac:dyDescent="0.25">
      <c r="A6" s="3"/>
      <c r="B6" s="12">
        <f>SUM(B4:B5)</f>
        <v>956</v>
      </c>
      <c r="C6" s="13">
        <f>SUM(C4:C5)</f>
        <v>0.32942798070296347</v>
      </c>
      <c r="D6" s="21"/>
      <c r="E6" s="3"/>
    </row>
    <row r="7" spans="1:12" x14ac:dyDescent="0.25">
      <c r="A7" s="5" t="s">
        <v>4</v>
      </c>
      <c r="B7" s="5"/>
      <c r="C7" s="6"/>
      <c r="D7" s="3"/>
      <c r="E7" s="3"/>
    </row>
    <row r="8" spans="1:12" x14ac:dyDescent="0.25">
      <c r="A8" s="8" t="s">
        <v>5</v>
      </c>
      <c r="B8" s="8" t="s">
        <v>0</v>
      </c>
      <c r="C8" s="8" t="s">
        <v>6</v>
      </c>
      <c r="D8" s="8" t="s">
        <v>3</v>
      </c>
      <c r="E8" s="8" t="s">
        <v>2</v>
      </c>
      <c r="F8" s="8" t="s">
        <v>7</v>
      </c>
      <c r="G8" s="29"/>
      <c r="H8" s="29"/>
      <c r="I8" s="29"/>
      <c r="J8" s="29"/>
      <c r="K8" s="29"/>
      <c r="L8" s="28"/>
    </row>
    <row r="9" spans="1:12" x14ac:dyDescent="0.25">
      <c r="A9" s="22" t="s">
        <v>12</v>
      </c>
      <c r="B9" s="14">
        <f t="shared" ref="B9:B27" si="0">C9/$C$31</f>
        <v>1.8952446588559616E-2</v>
      </c>
      <c r="C9" s="23">
        <v>55</v>
      </c>
      <c r="D9" s="23">
        <v>5</v>
      </c>
      <c r="E9" s="23">
        <v>13</v>
      </c>
      <c r="F9" s="23">
        <v>37</v>
      </c>
      <c r="G9" s="25"/>
      <c r="H9" s="26"/>
      <c r="I9" s="26"/>
      <c r="J9" s="26"/>
      <c r="K9" s="26"/>
      <c r="L9" s="28"/>
    </row>
    <row r="10" spans="1:12" x14ac:dyDescent="0.25">
      <c r="A10" s="22" t="s">
        <v>13</v>
      </c>
      <c r="B10" s="14">
        <f t="shared" si="0"/>
        <v>3.4458993797381116E-4</v>
      </c>
      <c r="C10" s="23">
        <v>1</v>
      </c>
      <c r="D10" s="24"/>
      <c r="E10" s="23">
        <v>1</v>
      </c>
      <c r="F10" s="24"/>
      <c r="G10" s="25"/>
      <c r="H10" s="26"/>
      <c r="I10" s="27"/>
      <c r="J10" s="26"/>
      <c r="K10" s="27"/>
      <c r="L10" s="28"/>
    </row>
    <row r="11" spans="1:12" x14ac:dyDescent="0.25">
      <c r="A11" s="22" t="s">
        <v>14</v>
      </c>
      <c r="B11" s="14">
        <f t="shared" si="0"/>
        <v>3.4458993797381116E-4</v>
      </c>
      <c r="C11" s="23">
        <v>1</v>
      </c>
      <c r="D11" s="24"/>
      <c r="E11" s="24"/>
      <c r="F11" s="23">
        <v>1</v>
      </c>
      <c r="G11" s="25"/>
      <c r="H11" s="26"/>
      <c r="I11" s="27"/>
      <c r="J11" s="27"/>
      <c r="K11" s="26"/>
      <c r="L11" s="28"/>
    </row>
    <row r="12" spans="1:12" x14ac:dyDescent="0.25">
      <c r="A12" s="22" t="s">
        <v>15</v>
      </c>
      <c r="B12" s="14">
        <f t="shared" si="0"/>
        <v>1.1026878015161957E-2</v>
      </c>
      <c r="C12" s="23">
        <v>32</v>
      </c>
      <c r="D12" s="23">
        <v>2</v>
      </c>
      <c r="E12" s="23">
        <v>7</v>
      </c>
      <c r="F12" s="23">
        <v>23</v>
      </c>
      <c r="G12" s="25"/>
      <c r="H12" s="26"/>
      <c r="I12" s="26"/>
      <c r="J12" s="26"/>
      <c r="K12" s="26"/>
      <c r="L12" s="28"/>
    </row>
    <row r="13" spans="1:12" x14ac:dyDescent="0.25">
      <c r="A13" s="22" t="s">
        <v>16</v>
      </c>
      <c r="B13" s="14">
        <f t="shared" si="0"/>
        <v>3.4458993797381116E-4</v>
      </c>
      <c r="C13" s="23">
        <v>1</v>
      </c>
      <c r="D13" s="24"/>
      <c r="E13" s="23">
        <v>1</v>
      </c>
      <c r="F13" s="24"/>
      <c r="G13" s="25"/>
      <c r="H13" s="26"/>
      <c r="I13" s="27"/>
      <c r="J13" s="26"/>
      <c r="K13" s="27"/>
      <c r="L13" s="28"/>
    </row>
    <row r="14" spans="1:12" x14ac:dyDescent="0.25">
      <c r="A14" s="22" t="s">
        <v>17</v>
      </c>
      <c r="B14" s="14">
        <f t="shared" si="0"/>
        <v>2.5499655410062026E-2</v>
      </c>
      <c r="C14" s="23">
        <v>74</v>
      </c>
      <c r="D14" s="23">
        <v>8</v>
      </c>
      <c r="E14" s="23">
        <v>8</v>
      </c>
      <c r="F14" s="23">
        <v>58</v>
      </c>
      <c r="G14" s="25"/>
      <c r="H14" s="26"/>
      <c r="I14" s="26"/>
      <c r="J14" s="26"/>
      <c r="K14" s="26"/>
      <c r="L14" s="28"/>
    </row>
    <row r="15" spans="1:12" x14ac:dyDescent="0.25">
      <c r="A15" s="22" t="s">
        <v>18</v>
      </c>
      <c r="B15" s="14">
        <f t="shared" si="0"/>
        <v>1.7918676774638181E-2</v>
      </c>
      <c r="C15" s="23">
        <v>52</v>
      </c>
      <c r="D15" s="23">
        <v>2</v>
      </c>
      <c r="E15" s="23">
        <v>5</v>
      </c>
      <c r="F15" s="23">
        <v>45</v>
      </c>
      <c r="G15" s="25"/>
      <c r="H15" s="26"/>
      <c r="I15" s="26"/>
      <c r="J15" s="26"/>
      <c r="K15" s="26"/>
      <c r="L15" s="28"/>
    </row>
    <row r="16" spans="1:12" x14ac:dyDescent="0.25">
      <c r="A16" s="22" t="s">
        <v>19</v>
      </c>
      <c r="B16" s="14">
        <f t="shared" si="0"/>
        <v>4.6864231564438322E-2</v>
      </c>
      <c r="C16" s="23">
        <v>136</v>
      </c>
      <c r="D16" s="23">
        <v>9</v>
      </c>
      <c r="E16" s="23">
        <v>28</v>
      </c>
      <c r="F16" s="23">
        <v>99</v>
      </c>
      <c r="G16" s="25"/>
      <c r="H16" s="26"/>
      <c r="I16" s="26"/>
      <c r="J16" s="26"/>
      <c r="K16" s="26"/>
      <c r="L16" s="28"/>
    </row>
    <row r="17" spans="1:13" x14ac:dyDescent="0.25">
      <c r="A17" s="22" t="s">
        <v>20</v>
      </c>
      <c r="B17" s="14">
        <f t="shared" si="0"/>
        <v>3.7215713301171606E-2</v>
      </c>
      <c r="C17" s="23">
        <v>108</v>
      </c>
      <c r="D17" s="23">
        <v>13</v>
      </c>
      <c r="E17" s="23">
        <v>22</v>
      </c>
      <c r="F17" s="23">
        <v>73</v>
      </c>
      <c r="G17" s="25"/>
      <c r="H17" s="26"/>
      <c r="I17" s="26"/>
      <c r="J17" s="26"/>
      <c r="K17" s="26"/>
      <c r="L17" s="28"/>
    </row>
    <row r="18" spans="1:13" x14ac:dyDescent="0.25">
      <c r="A18" s="22" t="s">
        <v>21</v>
      </c>
      <c r="B18" s="14">
        <f t="shared" si="0"/>
        <v>6.8917987594762232E-4</v>
      </c>
      <c r="C18" s="23">
        <v>2</v>
      </c>
      <c r="D18" s="24"/>
      <c r="E18" s="24"/>
      <c r="F18" s="23">
        <v>2</v>
      </c>
      <c r="G18" s="25"/>
      <c r="H18" s="26"/>
      <c r="I18" s="27"/>
      <c r="J18" s="27"/>
      <c r="K18" s="26"/>
      <c r="L18" s="28"/>
    </row>
    <row r="19" spans="1:13" x14ac:dyDescent="0.25">
      <c r="A19" s="22" t="s">
        <v>22</v>
      </c>
      <c r="B19" s="14">
        <f t="shared" si="0"/>
        <v>1.0337698139214334E-3</v>
      </c>
      <c r="C19" s="23">
        <v>3</v>
      </c>
      <c r="D19" s="24"/>
      <c r="E19" s="23">
        <v>1</v>
      </c>
      <c r="F19" s="23">
        <v>2</v>
      </c>
      <c r="G19" s="25"/>
      <c r="H19" s="26"/>
      <c r="I19" s="27"/>
      <c r="J19" s="26"/>
      <c r="K19" s="26"/>
      <c r="L19" s="28"/>
    </row>
    <row r="20" spans="1:13" x14ac:dyDescent="0.25">
      <c r="A20" s="22" t="s">
        <v>23</v>
      </c>
      <c r="B20" s="14">
        <f t="shared" si="0"/>
        <v>4.3073742246726394E-2</v>
      </c>
      <c r="C20" s="23">
        <v>125</v>
      </c>
      <c r="D20" s="23">
        <v>9</v>
      </c>
      <c r="E20" s="23">
        <v>22</v>
      </c>
      <c r="F20" s="23">
        <v>94</v>
      </c>
      <c r="G20" s="25"/>
      <c r="H20" s="26"/>
      <c r="I20" s="26"/>
      <c r="J20" s="26"/>
      <c r="K20" s="26"/>
      <c r="L20" s="28"/>
    </row>
    <row r="21" spans="1:13" x14ac:dyDescent="0.25">
      <c r="A21" s="22" t="s">
        <v>24</v>
      </c>
      <c r="B21" s="14">
        <f t="shared" si="0"/>
        <v>3.3425223983459686E-2</v>
      </c>
      <c r="C21" s="23">
        <v>97</v>
      </c>
      <c r="D21" s="23">
        <v>7</v>
      </c>
      <c r="E21" s="23">
        <v>16</v>
      </c>
      <c r="F21" s="23">
        <v>74</v>
      </c>
      <c r="G21" s="25"/>
      <c r="H21" s="26"/>
      <c r="I21" s="26"/>
      <c r="J21" s="26"/>
      <c r="K21" s="26"/>
      <c r="L21" s="28"/>
    </row>
    <row r="22" spans="1:13" x14ac:dyDescent="0.25">
      <c r="A22" s="22" t="s">
        <v>25</v>
      </c>
      <c r="B22" s="14">
        <f t="shared" si="0"/>
        <v>2.0675396278428669E-3</v>
      </c>
      <c r="C22" s="23">
        <v>6</v>
      </c>
      <c r="D22" s="24"/>
      <c r="E22" s="23">
        <v>1</v>
      </c>
      <c r="F22" s="23">
        <v>5</v>
      </c>
      <c r="G22" s="25"/>
      <c r="H22" s="26"/>
      <c r="I22" s="27"/>
      <c r="J22" s="26"/>
      <c r="K22" s="26"/>
      <c r="L22" s="28"/>
    </row>
    <row r="23" spans="1:13" x14ac:dyDescent="0.25">
      <c r="A23" s="22" t="s">
        <v>26</v>
      </c>
      <c r="B23" s="14">
        <f t="shared" si="0"/>
        <v>1.4472777394900068E-2</v>
      </c>
      <c r="C23" s="23">
        <v>42</v>
      </c>
      <c r="D23" s="23">
        <v>2</v>
      </c>
      <c r="E23" s="23">
        <v>9</v>
      </c>
      <c r="F23" s="23">
        <v>31</v>
      </c>
      <c r="G23" s="25"/>
      <c r="H23" s="26"/>
      <c r="I23" s="26"/>
      <c r="J23" s="26"/>
      <c r="K23" s="26"/>
      <c r="L23" s="28"/>
    </row>
    <row r="24" spans="1:13" x14ac:dyDescent="0.25">
      <c r="A24" s="22" t="s">
        <v>27</v>
      </c>
      <c r="B24" s="14">
        <f t="shared" si="0"/>
        <v>2.101998621640248E-2</v>
      </c>
      <c r="C24" s="23">
        <v>61</v>
      </c>
      <c r="D24" s="23">
        <v>5</v>
      </c>
      <c r="E24" s="23">
        <v>14</v>
      </c>
      <c r="F24" s="23">
        <v>42</v>
      </c>
      <c r="G24" s="25"/>
      <c r="H24" s="26"/>
      <c r="I24" s="26"/>
      <c r="J24" s="26"/>
      <c r="K24" s="26"/>
      <c r="L24" s="28"/>
    </row>
    <row r="25" spans="1:13" x14ac:dyDescent="0.25">
      <c r="A25" s="22" t="s">
        <v>28</v>
      </c>
      <c r="B25" s="14">
        <f t="shared" si="0"/>
        <v>5.823569951757409E-2</v>
      </c>
      <c r="C25" s="23">
        <v>169</v>
      </c>
      <c r="D25" s="23">
        <v>29</v>
      </c>
      <c r="E25" s="23">
        <v>37</v>
      </c>
      <c r="F25" s="23">
        <v>103</v>
      </c>
      <c r="G25" s="25"/>
      <c r="H25" s="26"/>
      <c r="I25" s="26"/>
      <c r="J25" s="26"/>
      <c r="K25" s="26"/>
      <c r="L25" s="28"/>
    </row>
    <row r="26" spans="1:13" x14ac:dyDescent="0.25">
      <c r="A26" s="22" t="s">
        <v>29</v>
      </c>
      <c r="B26" s="14">
        <f t="shared" si="0"/>
        <v>3.4458993797381116E-4</v>
      </c>
      <c r="C26" s="23">
        <v>1</v>
      </c>
      <c r="D26" s="24"/>
      <c r="E26" s="23">
        <v>1</v>
      </c>
      <c r="F26" s="24"/>
      <c r="G26" s="25"/>
      <c r="H26" s="26"/>
      <c r="I26" s="27"/>
      <c r="J26" s="26"/>
      <c r="K26" s="27"/>
      <c r="L26" s="28"/>
    </row>
    <row r="27" spans="1:13" x14ac:dyDescent="0.25">
      <c r="A27" s="22" t="s">
        <v>30</v>
      </c>
      <c r="B27" s="14">
        <f t="shared" si="0"/>
        <v>0.37594762232942797</v>
      </c>
      <c r="C27" s="23">
        <v>1091</v>
      </c>
      <c r="D27" s="23">
        <v>117</v>
      </c>
      <c r="E27" s="23">
        <v>283</v>
      </c>
      <c r="F27" s="23">
        <v>691</v>
      </c>
      <c r="G27" s="25"/>
      <c r="H27" s="26"/>
      <c r="I27" s="26"/>
      <c r="J27" s="26"/>
      <c r="K27" s="26"/>
      <c r="L27" s="28"/>
    </row>
    <row r="28" spans="1:13" x14ac:dyDescent="0.25">
      <c r="A28" s="22" t="s">
        <v>31</v>
      </c>
      <c r="B28" s="14">
        <f t="shared" ref="B28:B30" si="1">C28/$C$31</f>
        <v>0.23018607856650586</v>
      </c>
      <c r="C28" s="23">
        <v>668</v>
      </c>
      <c r="D28" s="23">
        <v>57</v>
      </c>
      <c r="E28" s="23">
        <v>165</v>
      </c>
      <c r="F28" s="23">
        <v>446</v>
      </c>
      <c r="G28" s="25"/>
      <c r="H28" s="26"/>
      <c r="I28" s="26"/>
      <c r="J28" s="26"/>
      <c r="K28" s="26"/>
      <c r="L28" s="28"/>
    </row>
    <row r="29" spans="1:13" x14ac:dyDescent="0.25">
      <c r="A29" s="22" t="s">
        <v>32</v>
      </c>
      <c r="B29" s="14">
        <f t="shared" si="1"/>
        <v>6.8917987594762232E-4</v>
      </c>
      <c r="C29" s="23">
        <v>2</v>
      </c>
      <c r="D29" s="24"/>
      <c r="E29" s="24"/>
      <c r="F29" s="23">
        <v>2</v>
      </c>
      <c r="G29" s="25"/>
      <c r="H29" s="26"/>
      <c r="I29" s="27"/>
      <c r="J29" s="27"/>
      <c r="K29" s="26"/>
      <c r="L29" s="28"/>
    </row>
    <row r="30" spans="1:13" x14ac:dyDescent="0.25">
      <c r="A30" s="22" t="s">
        <v>33</v>
      </c>
      <c r="B30" s="14">
        <f t="shared" si="1"/>
        <v>6.0303239145416951E-2</v>
      </c>
      <c r="C30" s="23">
        <v>175</v>
      </c>
      <c r="D30" s="23">
        <v>14</v>
      </c>
      <c r="E30" s="23">
        <v>43</v>
      </c>
      <c r="F30" s="23">
        <v>118</v>
      </c>
      <c r="G30" s="25"/>
      <c r="H30" s="26"/>
      <c r="I30" s="26"/>
      <c r="J30" s="26"/>
      <c r="K30" s="26"/>
      <c r="L30" s="29"/>
    </row>
    <row r="31" spans="1:13" x14ac:dyDescent="0.25">
      <c r="A31" s="25"/>
      <c r="B31" s="15">
        <f>C31/$C$31</f>
        <v>1</v>
      </c>
      <c r="C31" s="4">
        <f>SUM(C9:C30)</f>
        <v>2902</v>
      </c>
      <c r="D31" s="4">
        <f t="shared" ref="D31:F31" si="2">SUM(D9:D30)</f>
        <v>279</v>
      </c>
      <c r="E31" s="4">
        <f t="shared" si="2"/>
        <v>677</v>
      </c>
      <c r="F31" s="4">
        <f t="shared" si="2"/>
        <v>1946</v>
      </c>
      <c r="G31" s="25"/>
      <c r="H31" s="26"/>
      <c r="I31" s="26"/>
      <c r="J31" s="26"/>
      <c r="K31" s="30"/>
      <c r="L31" s="26"/>
    </row>
    <row r="32" spans="1:13" x14ac:dyDescent="0.25">
      <c r="A32" s="7" t="s">
        <v>8</v>
      </c>
      <c r="B32" s="7"/>
      <c r="C32" s="3"/>
      <c r="D32" s="3"/>
      <c r="E32" s="3"/>
      <c r="F32" s="17"/>
      <c r="G32" s="25"/>
      <c r="H32" s="26"/>
      <c r="I32" s="26"/>
      <c r="J32" s="26"/>
      <c r="K32" s="30"/>
      <c r="L32" s="26"/>
      <c r="M32" s="28"/>
    </row>
    <row r="33" spans="1:13" x14ac:dyDescent="0.25">
      <c r="A33" s="16" t="s">
        <v>9</v>
      </c>
      <c r="B33" s="16" t="s">
        <v>0</v>
      </c>
      <c r="C33" s="16" t="s">
        <v>6</v>
      </c>
      <c r="D33" s="16" t="s">
        <v>3</v>
      </c>
      <c r="E33" s="16" t="s">
        <v>2</v>
      </c>
      <c r="F33" s="8" t="s">
        <v>7</v>
      </c>
      <c r="G33" s="25"/>
      <c r="H33" s="29"/>
      <c r="I33" s="29"/>
      <c r="J33" s="29"/>
      <c r="K33" s="29"/>
      <c r="L33" s="29"/>
      <c r="M33" s="28"/>
    </row>
    <row r="34" spans="1:13" x14ac:dyDescent="0.25">
      <c r="A34" s="22" t="s">
        <v>34</v>
      </c>
      <c r="B34" s="14">
        <f t="shared" ref="B34:B46" si="3">C34/$C$31</f>
        <v>3.5837353549276363E-2</v>
      </c>
      <c r="C34" s="23">
        <v>104</v>
      </c>
      <c r="D34" s="23">
        <v>6</v>
      </c>
      <c r="E34" s="23">
        <v>16</v>
      </c>
      <c r="F34" s="23">
        <v>82</v>
      </c>
      <c r="G34" s="25"/>
      <c r="H34" s="25"/>
      <c r="I34" s="26"/>
      <c r="J34" s="26"/>
      <c r="K34" s="26"/>
      <c r="L34" s="26"/>
      <c r="M34" s="28"/>
    </row>
    <row r="35" spans="1:13" x14ac:dyDescent="0.25">
      <c r="A35" s="22" t="s">
        <v>35</v>
      </c>
      <c r="B35" s="14">
        <f t="shared" si="3"/>
        <v>0.1171605789110958</v>
      </c>
      <c r="C35" s="23">
        <v>340</v>
      </c>
      <c r="D35" s="23">
        <v>34</v>
      </c>
      <c r="E35" s="23">
        <v>78</v>
      </c>
      <c r="F35" s="23">
        <v>228</v>
      </c>
      <c r="G35" s="25"/>
      <c r="H35" s="25"/>
      <c r="I35" s="26"/>
      <c r="J35" s="26"/>
      <c r="K35" s="26"/>
      <c r="L35" s="26"/>
      <c r="M35" s="28"/>
    </row>
    <row r="36" spans="1:13" x14ac:dyDescent="0.25">
      <c r="A36" s="22" t="s">
        <v>36</v>
      </c>
      <c r="B36" s="14">
        <f t="shared" si="3"/>
        <v>0.21054445210199862</v>
      </c>
      <c r="C36" s="23">
        <v>611</v>
      </c>
      <c r="D36" s="23">
        <v>57</v>
      </c>
      <c r="E36" s="23">
        <v>168</v>
      </c>
      <c r="F36" s="23">
        <v>386</v>
      </c>
      <c r="G36" s="25"/>
      <c r="H36" s="25"/>
      <c r="I36" s="26"/>
      <c r="J36" s="26"/>
      <c r="K36" s="26"/>
      <c r="L36" s="26"/>
      <c r="M36" s="28"/>
    </row>
    <row r="37" spans="1:13" x14ac:dyDescent="0.25">
      <c r="A37" s="22" t="s">
        <v>37</v>
      </c>
      <c r="B37" s="14">
        <f t="shared" si="3"/>
        <v>0.11199172984148863</v>
      </c>
      <c r="C37" s="23">
        <v>325</v>
      </c>
      <c r="D37" s="23">
        <v>37</v>
      </c>
      <c r="E37" s="23">
        <v>74</v>
      </c>
      <c r="F37" s="23">
        <v>214</v>
      </c>
      <c r="G37" s="25"/>
      <c r="H37" s="25"/>
      <c r="I37" s="26"/>
      <c r="J37" s="26"/>
      <c r="K37" s="26"/>
      <c r="L37" s="26"/>
      <c r="M37" s="28"/>
    </row>
    <row r="38" spans="1:13" x14ac:dyDescent="0.25">
      <c r="A38" s="22" t="s">
        <v>38</v>
      </c>
      <c r="B38" s="14">
        <f t="shared" si="3"/>
        <v>0.13818056512749827</v>
      </c>
      <c r="C38" s="23">
        <v>401</v>
      </c>
      <c r="D38" s="23">
        <v>39</v>
      </c>
      <c r="E38" s="23">
        <v>111</v>
      </c>
      <c r="F38" s="23">
        <v>251</v>
      </c>
      <c r="G38" s="25"/>
      <c r="H38" s="25"/>
      <c r="I38" s="26"/>
      <c r="J38" s="26"/>
      <c r="K38" s="26"/>
      <c r="L38" s="26"/>
      <c r="M38" s="28"/>
    </row>
    <row r="39" spans="1:13" x14ac:dyDescent="0.25">
      <c r="A39" s="22" t="s">
        <v>39</v>
      </c>
      <c r="B39" s="14">
        <f t="shared" si="3"/>
        <v>3.4803583735354929E-2</v>
      </c>
      <c r="C39" s="23">
        <v>101</v>
      </c>
      <c r="D39" s="23">
        <v>7</v>
      </c>
      <c r="E39" s="23">
        <v>22</v>
      </c>
      <c r="F39" s="23">
        <v>72</v>
      </c>
      <c r="G39" s="25"/>
      <c r="H39" s="25"/>
      <c r="I39" s="26"/>
      <c r="J39" s="26"/>
      <c r="K39" s="26"/>
      <c r="L39" s="26"/>
      <c r="M39" s="28"/>
    </row>
    <row r="40" spans="1:13" x14ac:dyDescent="0.25">
      <c r="A40" s="22" t="s">
        <v>40</v>
      </c>
      <c r="B40" s="14">
        <f t="shared" si="3"/>
        <v>5.9269469331495524E-2</v>
      </c>
      <c r="C40" s="23">
        <v>172</v>
      </c>
      <c r="D40" s="23">
        <v>25</v>
      </c>
      <c r="E40" s="23">
        <v>37</v>
      </c>
      <c r="F40" s="23">
        <v>110</v>
      </c>
      <c r="G40" s="25"/>
      <c r="H40" s="25"/>
      <c r="I40" s="26"/>
      <c r="J40" s="26"/>
      <c r="K40" s="26"/>
      <c r="L40" s="26"/>
      <c r="M40" s="28"/>
    </row>
    <row r="41" spans="1:13" x14ac:dyDescent="0.25">
      <c r="A41" s="22" t="s">
        <v>41</v>
      </c>
      <c r="B41" s="14">
        <f t="shared" si="3"/>
        <v>0.13163335630599587</v>
      </c>
      <c r="C41" s="23">
        <v>382</v>
      </c>
      <c r="D41" s="23">
        <v>31</v>
      </c>
      <c r="E41" s="23">
        <v>65</v>
      </c>
      <c r="F41" s="23">
        <v>286</v>
      </c>
      <c r="G41" s="25"/>
      <c r="H41" s="25"/>
      <c r="I41" s="26"/>
      <c r="J41" s="26"/>
      <c r="K41" s="26"/>
      <c r="L41" s="26"/>
      <c r="M41" s="28"/>
    </row>
    <row r="42" spans="1:13" x14ac:dyDescent="0.25">
      <c r="A42" s="22" t="s">
        <v>42</v>
      </c>
      <c r="B42" s="14">
        <f t="shared" si="3"/>
        <v>3.3769813921433495E-2</v>
      </c>
      <c r="C42" s="23">
        <v>98</v>
      </c>
      <c r="D42" s="23">
        <v>9</v>
      </c>
      <c r="E42" s="23">
        <v>25</v>
      </c>
      <c r="F42" s="23">
        <v>64</v>
      </c>
      <c r="G42" s="25"/>
      <c r="H42" s="25"/>
      <c r="I42" s="26"/>
      <c r="J42" s="26"/>
      <c r="K42" s="26"/>
      <c r="L42" s="26"/>
      <c r="M42" s="28"/>
    </row>
    <row r="43" spans="1:13" x14ac:dyDescent="0.25">
      <c r="A43" s="22" t="s">
        <v>43</v>
      </c>
      <c r="B43" s="14">
        <f t="shared" si="3"/>
        <v>5.2033080634045485E-2</v>
      </c>
      <c r="C43" s="23">
        <v>151</v>
      </c>
      <c r="D43" s="23">
        <v>24</v>
      </c>
      <c r="E43" s="23">
        <v>43</v>
      </c>
      <c r="F43" s="23">
        <v>84</v>
      </c>
      <c r="G43" s="28"/>
      <c r="H43" s="25"/>
      <c r="I43" s="26"/>
      <c r="J43" s="26"/>
      <c r="K43" s="26"/>
      <c r="L43" s="26"/>
      <c r="M43" s="28"/>
    </row>
    <row r="44" spans="1:13" x14ac:dyDescent="0.25">
      <c r="A44" s="22" t="s">
        <v>44</v>
      </c>
      <c r="B44" s="14">
        <f t="shared" si="3"/>
        <v>1.8607856650585803E-2</v>
      </c>
      <c r="C44" s="23">
        <v>54</v>
      </c>
      <c r="D44" s="23">
        <v>4</v>
      </c>
      <c r="E44" s="23">
        <v>11</v>
      </c>
      <c r="F44" s="23">
        <v>39</v>
      </c>
      <c r="G44" s="28"/>
      <c r="H44" s="25"/>
      <c r="I44" s="26"/>
      <c r="J44" s="26"/>
      <c r="K44" s="26"/>
      <c r="L44" s="26"/>
      <c r="M44" s="28"/>
    </row>
    <row r="45" spans="1:13" x14ac:dyDescent="0.25">
      <c r="A45" s="22" t="s">
        <v>45</v>
      </c>
      <c r="B45" s="14">
        <f t="shared" si="3"/>
        <v>5.6168159889731221E-2</v>
      </c>
      <c r="C45" s="23">
        <v>163</v>
      </c>
      <c r="D45" s="23">
        <v>6</v>
      </c>
      <c r="E45" s="23">
        <v>27</v>
      </c>
      <c r="F45" s="23">
        <v>130</v>
      </c>
      <c r="G45" s="28"/>
      <c r="H45" s="25"/>
      <c r="I45" s="26"/>
      <c r="J45" s="26"/>
      <c r="K45" s="26"/>
      <c r="L45" s="26"/>
      <c r="M45" s="28"/>
    </row>
    <row r="46" spans="1:13" x14ac:dyDescent="0.25">
      <c r="A46" s="3"/>
      <c r="B46" s="15">
        <f t="shared" si="3"/>
        <v>1</v>
      </c>
      <c r="C46" s="12">
        <f>SUM(C34:C45)</f>
        <v>2902</v>
      </c>
      <c r="D46" s="12">
        <f>SUM(D34:D45)</f>
        <v>279</v>
      </c>
      <c r="E46" s="12">
        <f>SUM(E34:E45)</f>
        <v>677</v>
      </c>
      <c r="F46" s="12">
        <f>SUM(F34:F45)</f>
        <v>1946</v>
      </c>
      <c r="G46" s="28"/>
      <c r="H46" s="28"/>
      <c r="I46" s="28"/>
      <c r="J46" s="28"/>
      <c r="K46" s="28"/>
      <c r="L46" s="28"/>
      <c r="M46" s="28"/>
    </row>
    <row r="47" spans="1:13" x14ac:dyDescent="0.25">
      <c r="H47" s="28"/>
      <c r="I47" s="28"/>
      <c r="J47" s="28"/>
      <c r="K47" s="28"/>
      <c r="L47" s="28"/>
      <c r="M47" s="28"/>
    </row>
    <row r="48" spans="1:13" x14ac:dyDescent="0.25">
      <c r="H48" s="28"/>
      <c r="I48" s="28"/>
      <c r="J48" s="28"/>
      <c r="K48" s="28"/>
      <c r="L48" s="28"/>
      <c r="M48" s="28"/>
    </row>
    <row r="49" spans="8:13" x14ac:dyDescent="0.25">
      <c r="H49" s="28"/>
      <c r="I49" s="28"/>
      <c r="J49" s="28"/>
      <c r="K49" s="28"/>
      <c r="L49" s="28"/>
      <c r="M49" s="28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Genoud</dc:creator>
  <cp:lastModifiedBy>François Pasquier</cp:lastModifiedBy>
  <cp:lastPrinted>2015-08-04T07:44:38Z</cp:lastPrinted>
  <dcterms:created xsi:type="dcterms:W3CDTF">2013-08-09T09:24:55Z</dcterms:created>
  <dcterms:modified xsi:type="dcterms:W3CDTF">2015-08-04T07:45:16Z</dcterms:modified>
</cp:coreProperties>
</file>